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08hargreavesjennie_glow_sch_uk/Documents/2020 IoP/IoP Escape Room Grant/Radiation/"/>
    </mc:Choice>
  </mc:AlternateContent>
  <xr:revisionPtr revIDLastSave="5" documentId="11_19107811F081A75320ABEC208858D63549348060" xr6:coauthVersionLast="47" xr6:coauthVersionMax="47" xr10:uidLastSave="{CF9FD808-70AD-4816-A42E-F7EB0B6CF084}"/>
  <bookViews>
    <workbookView xWindow="-108" yWindow="-108" windowWidth="22068" windowHeight="13176" firstSheet="7" activeTab="3" xr2:uid="{00000000-000D-0000-FFFF-FFFF00000000}"/>
  </bookViews>
  <sheets>
    <sheet name="Crib sheet for printing" sheetId="12" r:id="rId1"/>
    <sheet name="Half life of gold 198time (2)" sheetId="3" r:id="rId2"/>
    <sheet name="Crib sheet of half lives" sheetId="11" r:id="rId3"/>
    <sheet name="gold 198" sheetId="2" r:id="rId4"/>
    <sheet name="Bismouth-206" sheetId="4" r:id="rId5"/>
    <sheet name="Xenon-133" sheetId="5" r:id="rId6"/>
    <sheet name="Indium 111" sheetId="7" r:id="rId7"/>
    <sheet name="Lead-203" sheetId="9" r:id="rId8"/>
    <sheet name="Plutonium-247" sheetId="8" r:id="rId9"/>
    <sheet name="Bismouth-210" sheetId="6" r:id="rId10"/>
    <sheet name="Manganese-52" sheetId="10" r:id="rId11"/>
    <sheet name="Bismouth-206 (2)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G5" i="3"/>
  <c r="G6" i="3" s="1"/>
  <c r="G7" i="3" s="1"/>
  <c r="G8" i="3" s="1"/>
  <c r="G9" i="3" s="1"/>
  <c r="G10" i="3" s="1"/>
  <c r="H5" i="3"/>
  <c r="H6" i="3" s="1"/>
  <c r="H7" i="3" s="1"/>
  <c r="H8" i="3" s="1"/>
  <c r="H9" i="3" s="1"/>
  <c r="H10" i="3" s="1"/>
  <c r="F5" i="3"/>
  <c r="F6" i="3" s="1"/>
  <c r="F7" i="3" s="1"/>
  <c r="F8" i="3" s="1"/>
  <c r="F9" i="3" s="1"/>
  <c r="F10" i="3" s="1"/>
  <c r="E5" i="3"/>
  <c r="E6" i="3" s="1"/>
  <c r="E7" i="3" s="1"/>
  <c r="E8" i="3" s="1"/>
  <c r="E9" i="3" s="1"/>
  <c r="E10" i="3" s="1"/>
  <c r="D5" i="3"/>
  <c r="D6" i="3" s="1"/>
  <c r="D7" i="3" s="1"/>
  <c r="D8" i="3" s="1"/>
  <c r="D9" i="3" s="1"/>
  <c r="D10" i="3" s="1"/>
  <c r="C5" i="3"/>
  <c r="C6" i="3" s="1"/>
  <c r="C7" i="3" s="1"/>
  <c r="C8" i="3" s="1"/>
  <c r="C9" i="3" s="1"/>
  <c r="C10" i="3" s="1"/>
  <c r="B5" i="3"/>
  <c r="B6" i="3" s="1"/>
  <c r="B7" i="3" s="1"/>
  <c r="B8" i="3" s="1"/>
  <c r="B9" i="3" s="1"/>
  <c r="B10" i="3" s="1"/>
  <c r="A5" i="3"/>
  <c r="A6" i="3" s="1"/>
  <c r="A7" i="3" s="1"/>
  <c r="A8" i="3" s="1"/>
  <c r="A9" i="3" s="1"/>
  <c r="A10" i="3" s="1"/>
  <c r="I4" i="3"/>
  <c r="I5" i="3" s="1"/>
  <c r="I6" i="3" s="1"/>
  <c r="I7" i="3" s="1"/>
  <c r="I8" i="3" s="1"/>
  <c r="I9" i="3" s="1"/>
  <c r="I10" i="3" s="1"/>
</calcChain>
</file>

<file path=xl/sharedStrings.xml><?xml version="1.0" encoding="utf-8"?>
<sst xmlns="http://schemas.openxmlformats.org/spreadsheetml/2006/main" count="208" uniqueCount="61">
  <si>
    <t>time</t>
  </si>
  <si>
    <t>(days)</t>
  </si>
  <si>
    <t>corrected count rate</t>
  </si>
  <si>
    <t>(cpm)</t>
  </si>
  <si>
    <t>Gold-198</t>
  </si>
  <si>
    <t>Xenon-133</t>
  </si>
  <si>
    <t>Indium-111</t>
  </si>
  <si>
    <t>Lead-203</t>
  </si>
  <si>
    <t>plutonium-247</t>
  </si>
  <si>
    <t>bismouth-210</t>
  </si>
  <si>
    <t>gold-196</t>
  </si>
  <si>
    <t>R</t>
  </si>
  <si>
    <t>P</t>
  </si>
  <si>
    <t>Q</t>
  </si>
  <si>
    <t>S</t>
  </si>
  <si>
    <t>T</t>
  </si>
  <si>
    <t>W</t>
  </si>
  <si>
    <t>X</t>
  </si>
  <si>
    <t>Y</t>
  </si>
  <si>
    <t>days</t>
  </si>
  <si>
    <t>fermium-252</t>
  </si>
  <si>
    <t>thorium-231</t>
  </si>
  <si>
    <t>dubnium-268</t>
  </si>
  <si>
    <t>erbium-160</t>
  </si>
  <si>
    <t>actinium-226</t>
  </si>
  <si>
    <t>protactinium-232</t>
  </si>
  <si>
    <t>einsteinium-251</t>
  </si>
  <si>
    <t>californium-246</t>
  </si>
  <si>
    <t>protactinium-229</t>
  </si>
  <si>
    <t>einsteinium-255</t>
  </si>
  <si>
    <t>berkelium-246</t>
  </si>
  <si>
    <t>neptunium-238</t>
  </si>
  <si>
    <t>americium-240</t>
  </si>
  <si>
    <t>lead-203</t>
  </si>
  <si>
    <t>neptunium-239</t>
  </si>
  <si>
    <t>gold-198</t>
  </si>
  <si>
    <t>fermium-253</t>
  </si>
  <si>
    <t>gold-199</t>
  </si>
  <si>
    <t>radium-224</t>
  </si>
  <si>
    <t>radon-222</t>
  </si>
  <si>
    <t>uranium-231</t>
  </si>
  <si>
    <t>neptunium-234</t>
  </si>
  <si>
    <t>calcium-47</t>
  </si>
  <si>
    <t>berkelium-245</t>
  </si>
  <si>
    <t>bismuth-210</t>
  </si>
  <si>
    <t>manganese-52</t>
  </si>
  <si>
    <t>bismuth-206</t>
  </si>
  <si>
    <t>uranium-237</t>
  </si>
  <si>
    <t>einsteinium-257</t>
  </si>
  <si>
    <t>iodine-131</t>
  </si>
  <si>
    <t>polonium-206</t>
  </si>
  <si>
    <t>thulium-167</t>
  </si>
  <si>
    <t>actinium-225</t>
  </si>
  <si>
    <t>plutonium-246</t>
  </si>
  <si>
    <t>radium-223</t>
  </si>
  <si>
    <t>Bismouth-206</t>
  </si>
  <si>
    <t>s</t>
  </si>
  <si>
    <t>Isotope</t>
  </si>
  <si>
    <t>xenon-133</t>
  </si>
  <si>
    <r>
      <t>10</t>
    </r>
    <r>
      <rPr>
        <b/>
        <vertAlign val="superscript"/>
        <sz val="10"/>
        <color rgb="FF202122"/>
        <rFont val="Trebuchet MS"/>
        <family val="2"/>
      </rPr>
      <t>3</t>
    </r>
    <r>
      <rPr>
        <b/>
        <sz val="10"/>
        <color rgb="FF202122"/>
        <rFont val="Trebuchet MS"/>
        <family val="2"/>
      </rPr>
      <t> seconds</t>
    </r>
  </si>
  <si>
    <t>Manganese-52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</si>
</sst>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/>
      <sz val="11"/>
      <color theme="10"/>
      <name val="Calibri"/>
      <family val="2"/>
      <scheme val="minor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202122"/>
      <name val="Trebuchet MS"/>
      <family val="2"/>
    </font>
    <font>
      <b/>
      <vertAlign val="superscript"/>
      <sz val="10"/>
      <color rgb="FF202122"/>
      <name val="Trebuchet MS"/>
      <family val="2"/>
    </font>
    <font>
      <u/>
      <sz val="10"/>
      <color theme="10"/>
      <name val="Trebuchet MS"/>
      <family val="2"/>
    </font>
    <font>
      <sz val="10"/>
      <color rgb="FF202122"/>
      <name val="Trebuchet MS"/>
      <family val="2"/>
    </font>
    <font>
      <b/>
      <sz val="11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2" xfId="0" applyFont="1" applyBorder="1"/>
    <xf numFmtId="2" fontId="5" fillId="0" borderId="2" xfId="0" applyNumberFormat="1" applyFont="1" applyBorder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4" borderId="2" xfId="0" applyFont="1" applyFill="1" applyBorder="1"/>
    <xf numFmtId="2" fontId="5" fillId="4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/>
    <xf numFmtId="0" fontId="1" fillId="0" borderId="3" xfId="0" applyFont="1" applyBorder="1"/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P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(2)'!$A$3:$A$10</c:f>
              <c:numCache>
                <c:formatCode>General</c:formatCode>
                <c:ptCount val="8"/>
                <c:pt idx="0">
                  <c:v>0</c:v>
                </c:pt>
                <c:pt idx="1">
                  <c:v>2.6970000000000001</c:v>
                </c:pt>
                <c:pt idx="2">
                  <c:v>5.3940000000000001</c:v>
                </c:pt>
                <c:pt idx="3">
                  <c:v>8.0910000000000011</c:v>
                </c:pt>
                <c:pt idx="4">
                  <c:v>10.788</c:v>
                </c:pt>
                <c:pt idx="5">
                  <c:v>13.484999999999999</c:v>
                </c:pt>
                <c:pt idx="6">
                  <c:v>16.181999999999999</c:v>
                </c:pt>
                <c:pt idx="7">
                  <c:v>18.878999999999998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B1-4517-B76C-EC5A80E4D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Q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(2)'!$B$3:$B$10</c:f>
              <c:numCache>
                <c:formatCode>General</c:formatCode>
                <c:ptCount val="8"/>
                <c:pt idx="0">
                  <c:v>0</c:v>
                </c:pt>
                <c:pt idx="1">
                  <c:v>6.2430000000000003</c:v>
                </c:pt>
                <c:pt idx="2">
                  <c:v>12.486000000000001</c:v>
                </c:pt>
                <c:pt idx="3">
                  <c:v>18.728999999999999</c:v>
                </c:pt>
                <c:pt idx="4">
                  <c:v>24.972000000000001</c:v>
                </c:pt>
                <c:pt idx="5">
                  <c:v>31.215000000000003</c:v>
                </c:pt>
                <c:pt idx="6">
                  <c:v>37.458000000000006</c:v>
                </c:pt>
                <c:pt idx="7">
                  <c:v>43.701000000000008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37-4C5F-B794-8E3CE1460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  <c:max val="28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R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(2)'!$C$3:$C$10</c:f>
              <c:numCache>
                <c:formatCode>General</c:formatCode>
                <c:ptCount val="8"/>
                <c:pt idx="0">
                  <c:v>0</c:v>
                </c:pt>
                <c:pt idx="1">
                  <c:v>5.2450000000000001</c:v>
                </c:pt>
                <c:pt idx="2">
                  <c:v>10.49</c:v>
                </c:pt>
                <c:pt idx="3">
                  <c:v>15.734999999999999</c:v>
                </c:pt>
                <c:pt idx="4">
                  <c:v>20.98</c:v>
                </c:pt>
                <c:pt idx="5">
                  <c:v>26.225000000000001</c:v>
                </c:pt>
                <c:pt idx="6">
                  <c:v>31.470000000000002</c:v>
                </c:pt>
                <c:pt idx="7">
                  <c:v>36.715000000000003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E5-468E-841B-A698823B3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  <c:max val="28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S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(2)'!$D$3:$D$10</c:f>
              <c:numCache>
                <c:formatCode>General</c:formatCode>
                <c:ptCount val="8"/>
                <c:pt idx="0">
                  <c:v>0</c:v>
                </c:pt>
                <c:pt idx="1">
                  <c:v>2.83</c:v>
                </c:pt>
                <c:pt idx="2">
                  <c:v>5.66</c:v>
                </c:pt>
                <c:pt idx="3">
                  <c:v>8.49</c:v>
                </c:pt>
                <c:pt idx="4">
                  <c:v>11.32</c:v>
                </c:pt>
                <c:pt idx="5">
                  <c:v>14.15</c:v>
                </c:pt>
                <c:pt idx="6">
                  <c:v>16.98</c:v>
                </c:pt>
                <c:pt idx="7">
                  <c:v>19.810000000000002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05-4DFB-B8CD-5C4C150E4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T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(2)'!$E$3:$E$10</c:f>
              <c:numCache>
                <c:formatCode>General</c:formatCode>
                <c:ptCount val="8"/>
                <c:pt idx="0">
                  <c:v>0</c:v>
                </c:pt>
                <c:pt idx="1">
                  <c:v>2.1613799999999999</c:v>
                </c:pt>
                <c:pt idx="2">
                  <c:v>4.3227599999999997</c:v>
                </c:pt>
                <c:pt idx="3">
                  <c:v>6.48414</c:v>
                </c:pt>
                <c:pt idx="4">
                  <c:v>8.6455199999999994</c:v>
                </c:pt>
                <c:pt idx="5">
                  <c:v>10.806899999999999</c:v>
                </c:pt>
                <c:pt idx="6">
                  <c:v>12.968279999999998</c:v>
                </c:pt>
                <c:pt idx="7">
                  <c:v>15.129659999999998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B8-4639-9468-5729E86B0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W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(2)'!$F$3:$F$10</c:f>
              <c:numCache>
                <c:formatCode>General</c:formatCode>
                <c:ptCount val="8"/>
                <c:pt idx="0">
                  <c:v>0</c:v>
                </c:pt>
                <c:pt idx="1">
                  <c:v>2.27</c:v>
                </c:pt>
                <c:pt idx="2">
                  <c:v>4.54</c:v>
                </c:pt>
                <c:pt idx="3">
                  <c:v>6.8100000000000005</c:v>
                </c:pt>
                <c:pt idx="4">
                  <c:v>9.08</c:v>
                </c:pt>
                <c:pt idx="5">
                  <c:v>11.35</c:v>
                </c:pt>
                <c:pt idx="6">
                  <c:v>13.62</c:v>
                </c:pt>
                <c:pt idx="7">
                  <c:v>15.889999999999999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7B-4835-8033-EEB46DF6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X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(2)'!$G$3:$G$10</c:f>
              <c:numCache>
                <c:formatCode>General</c:formatCode>
                <c:ptCount val="8"/>
                <c:pt idx="0">
                  <c:v>0</c:v>
                </c:pt>
                <c:pt idx="1">
                  <c:v>5.0119999999999996</c:v>
                </c:pt>
                <c:pt idx="2">
                  <c:v>10.023999999999999</c:v>
                </c:pt>
                <c:pt idx="3">
                  <c:v>15.035999999999998</c:v>
                </c:pt>
                <c:pt idx="4">
                  <c:v>20.047999999999998</c:v>
                </c:pt>
                <c:pt idx="5">
                  <c:v>25.06</c:v>
                </c:pt>
                <c:pt idx="6">
                  <c:v>30.071999999999999</c:v>
                </c:pt>
                <c:pt idx="7">
                  <c:v>35.083999999999996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C9-4703-A849-32EBC499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  <c:max val="28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Y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(2)'!$H$3:$H$10</c:f>
              <c:numCache>
                <c:formatCode>General</c:formatCode>
                <c:ptCount val="8"/>
                <c:pt idx="0">
                  <c:v>0</c:v>
                </c:pt>
                <c:pt idx="1">
                  <c:v>5.59</c:v>
                </c:pt>
                <c:pt idx="2">
                  <c:v>11.18</c:v>
                </c:pt>
                <c:pt idx="3">
                  <c:v>16.77</c:v>
                </c:pt>
                <c:pt idx="4">
                  <c:v>22.36</c:v>
                </c:pt>
                <c:pt idx="5">
                  <c:v>27.95</c:v>
                </c:pt>
                <c:pt idx="6">
                  <c:v>33.54</c:v>
                </c:pt>
                <c:pt idx="7">
                  <c:v>39.129999999999995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2F7-81C6-B5A9BF53C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Half Life of Element Q</a:t>
            </a:r>
          </a:p>
        </c:rich>
      </c:tx>
      <c:layout>
        <c:manualLayout>
          <c:xMode val="edge"/>
          <c:yMode val="edge"/>
          <c:x val="0.42093517396852953"/>
          <c:y val="2.13720311072437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 of gold 198time (2)'!$I$1:$I$2</c:f>
              <c:strCache>
                <c:ptCount val="2"/>
                <c:pt idx="0">
                  <c:v>corrected count rate</c:v>
                </c:pt>
                <c:pt idx="1">
                  <c:v>(cpm)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xVal>
            <c:numRef>
              <c:f>'Half life of gold 198time (2)'!$B$3:$B$10</c:f>
              <c:numCache>
                <c:formatCode>General</c:formatCode>
                <c:ptCount val="8"/>
                <c:pt idx="0">
                  <c:v>0</c:v>
                </c:pt>
                <c:pt idx="1">
                  <c:v>6.2430000000000003</c:v>
                </c:pt>
                <c:pt idx="2">
                  <c:v>12.486000000000001</c:v>
                </c:pt>
                <c:pt idx="3">
                  <c:v>18.728999999999999</c:v>
                </c:pt>
                <c:pt idx="4">
                  <c:v>24.972000000000001</c:v>
                </c:pt>
                <c:pt idx="5">
                  <c:v>31.215000000000003</c:v>
                </c:pt>
                <c:pt idx="6">
                  <c:v>37.458000000000006</c:v>
                </c:pt>
                <c:pt idx="7">
                  <c:v>43.701000000000008</c:v>
                </c:pt>
              </c:numCache>
            </c:numRef>
          </c:xVal>
          <c:yVal>
            <c:numRef>
              <c:f>'Half life of gold 198time (2)'!$I$3:$I$10</c:f>
              <c:numCache>
                <c:formatCode>General</c:formatCode>
                <c:ptCount val="8"/>
                <c:pt idx="0">
                  <c:v>9600</c:v>
                </c:pt>
                <c:pt idx="1">
                  <c:v>4800</c:v>
                </c:pt>
                <c:pt idx="2">
                  <c:v>2400</c:v>
                </c:pt>
                <c:pt idx="3">
                  <c:v>1200</c:v>
                </c:pt>
                <c:pt idx="4">
                  <c:v>600</c:v>
                </c:pt>
                <c:pt idx="5">
                  <c:v>300</c:v>
                </c:pt>
                <c:pt idx="6">
                  <c:v>150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DF-4719-BAF9-BE2D78AC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8288"/>
        <c:axId val="1738700784"/>
      </c:scatterChart>
      <c:valAx>
        <c:axId val="1738698288"/>
        <c:scaling>
          <c:orientation val="minMax"/>
          <c:max val="28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time /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700784"/>
        <c:crosses val="autoZero"/>
        <c:crossBetween val="midCat"/>
        <c:majorUnit val="1"/>
        <c:minorUnit val="0.1"/>
      </c:valAx>
      <c:valAx>
        <c:axId val="17387007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Corrected Count Rate /cpm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38698288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71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65" workbookViewId="0" zoomToFit="1"/>
  </sheetViews>
  <pageMargins left="3.937007874015748E-2" right="0" top="0.15748031496062992" bottom="0" header="0" footer="0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tabSelected="1" zoomScale="65" workbookViewId="0" zoomToFit="1"/>
  </sheetViews>
  <pageMargins left="3.937007874015748E-2" right="0" top="0.15748031496062992" bottom="0" header="0" footer="0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tabSelected="1" zoomScale="66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tabSelected="1" zoomScale="66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tabSelected="1" zoomScale="66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tabSelected="1" zoomScale="66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tabSelected="1" zoomScale="65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tabSelected="1" zoomScale="66" workbookViewId="0" zoomToFit="1"/>
  </sheetViews>
  <pageMargins left="3.937007874015748E-2" right="0" top="0.15748031496062992" bottom="0" header="0" footer="0"/>
  <pageSetup paperSize="9" orientation="landscape" r:id="rId1"/>
  <headerFooter>
    <oddHeader>&amp;LTASK 4:&amp;CMore clues for this task later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95775" cy="71370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92B246-CD5C-4F5C-BB16-BDBDD0F33D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0.70055</cdr:x>
      <cdr:y>0.01372</cdr:y>
    </cdr:from>
    <cdr:to>
      <cdr:x>0.98284</cdr:x>
      <cdr:y>0.15488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143985" y="97837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246591" cy="7158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E0C45F-E3DB-48F9-99DE-84DB35661E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0.70517</cdr:x>
      <cdr:y>0.01636</cdr:y>
    </cdr:from>
    <cdr:to>
      <cdr:x>0.98745</cdr:x>
      <cdr:y>0.15752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191023" y="116651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46591" cy="7158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41C8E-D3F8-403D-816A-BF0DBE1823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0.70424</cdr:x>
      <cdr:y>0.01372</cdr:y>
    </cdr:from>
    <cdr:to>
      <cdr:x>0.98653</cdr:x>
      <cdr:y>0.15488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181615" y="97837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43038" cy="7165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EB87AC-6AF5-49DF-A819-D1466EED38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0.69742</cdr:x>
      <cdr:y>0.02111</cdr:y>
    </cdr:from>
    <cdr:to>
      <cdr:x>0.9797</cdr:x>
      <cdr:y>0.16227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9F8F12D-C6EA-44B4-B69D-1EB375B172D0}"/>
            </a:ext>
          </a:extLst>
        </cdr:cNvPr>
        <cdr:cNvSpPr txBox="1"/>
      </cdr:nvSpPr>
      <cdr:spPr>
        <a:xfrm xmlns:a="http://schemas.openxmlformats.org/drawingml/2006/main">
          <a:off x="7111999" y="150517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261023" cy="7158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34C6B-069F-4D20-BCCF-26CE3CA0E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0.71347</cdr:x>
      <cdr:y>0.01768</cdr:y>
    </cdr:from>
    <cdr:to>
      <cdr:x>0.99576</cdr:x>
      <cdr:y>0.15884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275689" y="126059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0.71162</cdr:x>
      <cdr:y>0.01108</cdr:y>
    </cdr:from>
    <cdr:to>
      <cdr:x>0.99391</cdr:x>
      <cdr:y>0.15224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256874" y="79022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Trebuchet MS" panose="020B0603020202020204" pitchFamily="34" charset="0"/>
            </a:rPr>
            <a:t>TASK 4: Determine the half-lfe</a:t>
          </a:r>
          <a:r>
            <a:rPr lang="en-GB" sz="1200" baseline="0">
              <a:latin typeface="Trebuchet MS" panose="020B0603020202020204" pitchFamily="34" charset="0"/>
            </a:rPr>
            <a:t> of this isotope. More clues later!</a:t>
          </a:r>
          <a:endParaRPr lang="en-GB" sz="12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43038" cy="7165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7F03C7-484B-443D-83B3-F60B157770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0.71347</cdr:x>
      <cdr:y>0.01768</cdr:y>
    </cdr:from>
    <cdr:to>
      <cdr:x>0.99576</cdr:x>
      <cdr:y>0.15884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275689" y="126059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43038" cy="7165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FB56C-4BAA-45A0-BBB0-DCCC42840E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0.70055</cdr:x>
      <cdr:y>0.01108</cdr:y>
    </cdr:from>
    <cdr:to>
      <cdr:x>0.98284</cdr:x>
      <cdr:y>0.15224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143985" y="79022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246591" cy="7158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D8910-0CE4-446B-975B-5CB059F580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0.69963</cdr:x>
      <cdr:y>0.0124</cdr:y>
    </cdr:from>
    <cdr:to>
      <cdr:x>0.98192</cdr:x>
      <cdr:y>0.15356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A5CEEA-36E0-4440-9586-A26AF14F4CF3}"/>
            </a:ext>
          </a:extLst>
        </cdr:cNvPr>
        <cdr:cNvSpPr txBox="1"/>
      </cdr:nvSpPr>
      <cdr:spPr>
        <a:xfrm xmlns:a="http://schemas.openxmlformats.org/drawingml/2006/main">
          <a:off x="7134578" y="88430"/>
          <a:ext cx="2878668" cy="10065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effectLst/>
              <a:latin typeface="+mn-lt"/>
              <a:ea typeface="+mn-ea"/>
              <a:cs typeface="+mn-cs"/>
            </a:rPr>
            <a:t>TASK 4: Determine the half-lfe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of this isotope. More clues later!</a:t>
          </a:r>
          <a:endParaRPr lang="en-GB" sz="1200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246591" cy="7158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7D79D5-69A7-4D0C-A3CA-694DC12211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Americium-240" TargetMode="External"/><Relationship Id="rId18" Type="http://schemas.openxmlformats.org/officeDocument/2006/relationships/hyperlink" Target="https://en.wikipedia.org/wiki/Fermium-253" TargetMode="External"/><Relationship Id="rId26" Type="http://schemas.openxmlformats.org/officeDocument/2006/relationships/hyperlink" Target="https://en.wikipedia.org/wiki/Bismuth-210" TargetMode="External"/><Relationship Id="rId21" Type="http://schemas.openxmlformats.org/officeDocument/2006/relationships/hyperlink" Target="https://en.wikipedia.org/wiki/Radon-222" TargetMode="External"/><Relationship Id="rId34" Type="http://schemas.openxmlformats.org/officeDocument/2006/relationships/hyperlink" Target="https://en.wikipedia.org/wiki/Thulium-167" TargetMode="External"/><Relationship Id="rId7" Type="http://schemas.openxmlformats.org/officeDocument/2006/relationships/hyperlink" Target="https://en.wikipedia.org/wiki/Einsteinium-251" TargetMode="External"/><Relationship Id="rId12" Type="http://schemas.openxmlformats.org/officeDocument/2006/relationships/hyperlink" Target="https://en.wikipedia.org/wiki/Neptunium-238" TargetMode="External"/><Relationship Id="rId17" Type="http://schemas.openxmlformats.org/officeDocument/2006/relationships/hyperlink" Target="https://en.wikipedia.org/wiki/Gold-198" TargetMode="External"/><Relationship Id="rId25" Type="http://schemas.openxmlformats.org/officeDocument/2006/relationships/hyperlink" Target="https://en.wikipedia.org/wiki/Berkelium-245" TargetMode="External"/><Relationship Id="rId33" Type="http://schemas.openxmlformats.org/officeDocument/2006/relationships/hyperlink" Target="https://en.wikipedia.org/wiki/Polonium-206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s://en.wikipedia.org/wiki/Thorium-231" TargetMode="External"/><Relationship Id="rId16" Type="http://schemas.openxmlformats.org/officeDocument/2006/relationships/hyperlink" Target="https://en.wikipedia.org/wiki/Neptunium-239" TargetMode="External"/><Relationship Id="rId20" Type="http://schemas.openxmlformats.org/officeDocument/2006/relationships/hyperlink" Target="https://en.wikipedia.org/wiki/Radium-224" TargetMode="External"/><Relationship Id="rId29" Type="http://schemas.openxmlformats.org/officeDocument/2006/relationships/hyperlink" Target="https://en.wikipedia.org/wiki/Bismuth-206" TargetMode="External"/><Relationship Id="rId1" Type="http://schemas.openxmlformats.org/officeDocument/2006/relationships/hyperlink" Target="https://en.wikipedia.org/wiki/Fermium-252" TargetMode="External"/><Relationship Id="rId6" Type="http://schemas.openxmlformats.org/officeDocument/2006/relationships/hyperlink" Target="https://en.wikipedia.org/wiki/Protactinium-232" TargetMode="External"/><Relationship Id="rId11" Type="http://schemas.openxmlformats.org/officeDocument/2006/relationships/hyperlink" Target="https://en.wikipedia.org/wiki/Berkelium-246" TargetMode="External"/><Relationship Id="rId24" Type="http://schemas.openxmlformats.org/officeDocument/2006/relationships/hyperlink" Target="https://en.wikipedia.org/wiki/Calcium-47" TargetMode="External"/><Relationship Id="rId32" Type="http://schemas.openxmlformats.org/officeDocument/2006/relationships/hyperlink" Target="https://en.wikipedia.org/wiki/Iodine-131" TargetMode="External"/><Relationship Id="rId37" Type="http://schemas.openxmlformats.org/officeDocument/2006/relationships/hyperlink" Target="https://en.wikipedia.org/wiki/Radium-223" TargetMode="External"/><Relationship Id="rId5" Type="http://schemas.openxmlformats.org/officeDocument/2006/relationships/hyperlink" Target="https://en.wikipedia.org/wiki/Actinium-226" TargetMode="External"/><Relationship Id="rId15" Type="http://schemas.openxmlformats.org/officeDocument/2006/relationships/hyperlink" Target="https://en.wikipedia.org/wiki/Plutonium-247" TargetMode="External"/><Relationship Id="rId23" Type="http://schemas.openxmlformats.org/officeDocument/2006/relationships/hyperlink" Target="https://en.wikipedia.org/wiki/Neptunium-234" TargetMode="External"/><Relationship Id="rId28" Type="http://schemas.openxmlformats.org/officeDocument/2006/relationships/hyperlink" Target="https://en.wikipedia.org/wiki/Gold-196" TargetMode="External"/><Relationship Id="rId36" Type="http://schemas.openxmlformats.org/officeDocument/2006/relationships/hyperlink" Target="https://en.wikipedia.org/wiki/Plutonium-246" TargetMode="External"/><Relationship Id="rId10" Type="http://schemas.openxmlformats.org/officeDocument/2006/relationships/hyperlink" Target="https://en.wikipedia.org/wiki/Einsteinium-255" TargetMode="External"/><Relationship Id="rId19" Type="http://schemas.openxmlformats.org/officeDocument/2006/relationships/hyperlink" Target="https://en.wikipedia.org/wiki/Gold-199" TargetMode="External"/><Relationship Id="rId31" Type="http://schemas.openxmlformats.org/officeDocument/2006/relationships/hyperlink" Target="https://en.wikipedia.org/wiki/Einsteinium-257" TargetMode="External"/><Relationship Id="rId4" Type="http://schemas.openxmlformats.org/officeDocument/2006/relationships/hyperlink" Target="https://en.wikipedia.org/wiki/Erbium-160" TargetMode="External"/><Relationship Id="rId9" Type="http://schemas.openxmlformats.org/officeDocument/2006/relationships/hyperlink" Target="https://en.wikipedia.org/wiki/Protactinium-229" TargetMode="External"/><Relationship Id="rId14" Type="http://schemas.openxmlformats.org/officeDocument/2006/relationships/hyperlink" Target="https://en.wikipedia.org/wiki/Lead-203" TargetMode="External"/><Relationship Id="rId22" Type="http://schemas.openxmlformats.org/officeDocument/2006/relationships/hyperlink" Target="https://en.wikipedia.org/wiki/Uranium-231" TargetMode="External"/><Relationship Id="rId27" Type="http://schemas.openxmlformats.org/officeDocument/2006/relationships/hyperlink" Target="https://en.wikipedia.org/wiki/Manganese-52" TargetMode="External"/><Relationship Id="rId30" Type="http://schemas.openxmlformats.org/officeDocument/2006/relationships/hyperlink" Target="https://en.wikipedia.org/wiki/Uranium-237" TargetMode="External"/><Relationship Id="rId35" Type="http://schemas.openxmlformats.org/officeDocument/2006/relationships/hyperlink" Target="https://en.wikipedia.org/wiki/Actinium-225" TargetMode="External"/><Relationship Id="rId8" Type="http://schemas.openxmlformats.org/officeDocument/2006/relationships/hyperlink" Target="https://en.wikipedia.org/wiki/Californium-246" TargetMode="External"/><Relationship Id="rId3" Type="http://schemas.openxmlformats.org/officeDocument/2006/relationships/hyperlink" Target="https://en.wikipedia.org/wiki/Dubnium-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opLeftCell="A5" workbookViewId="0">
      <selection activeCell="B1" sqref="B1:C30"/>
    </sheetView>
  </sheetViews>
  <sheetFormatPr defaultRowHeight="16.2" x14ac:dyDescent="0.35"/>
  <cols>
    <col min="1" max="1" width="3.6640625" customWidth="1"/>
    <col min="2" max="2" width="19" style="7" customWidth="1"/>
    <col min="3" max="3" width="6.6640625" style="12" customWidth="1"/>
    <col min="4" max="4" width="4.6640625" customWidth="1"/>
    <col min="5" max="5" width="19.33203125" style="3" customWidth="1"/>
    <col min="6" max="6" width="7.5546875" style="13" customWidth="1"/>
    <col min="7" max="7" width="5.5546875" customWidth="1"/>
    <col min="8" max="8" width="19.33203125" style="3" customWidth="1"/>
    <col min="9" max="9" width="6.6640625" style="13" customWidth="1"/>
  </cols>
  <sheetData>
    <row r="1" spans="2:9" x14ac:dyDescent="0.35">
      <c r="B1" s="14" t="s">
        <v>57</v>
      </c>
      <c r="C1" s="15" t="s">
        <v>19</v>
      </c>
      <c r="E1" s="5" t="s">
        <v>57</v>
      </c>
      <c r="F1" s="11" t="s">
        <v>19</v>
      </c>
      <c r="H1" s="5" t="s">
        <v>57</v>
      </c>
      <c r="I1" s="11" t="s">
        <v>19</v>
      </c>
    </row>
    <row r="2" spans="2:9" x14ac:dyDescent="0.35">
      <c r="B2" s="5" t="s">
        <v>20</v>
      </c>
      <c r="C2" s="11">
        <v>1.0580000000000001</v>
      </c>
      <c r="E2" s="5" t="s">
        <v>20</v>
      </c>
      <c r="F2" s="11">
        <v>1.0580000000000001</v>
      </c>
      <c r="H2" s="5" t="s">
        <v>20</v>
      </c>
      <c r="I2" s="11">
        <v>1.0580000000000001</v>
      </c>
    </row>
    <row r="3" spans="2:9" x14ac:dyDescent="0.35">
      <c r="B3" s="5" t="s">
        <v>24</v>
      </c>
      <c r="C3" s="11">
        <v>1.2238</v>
      </c>
      <c r="E3" s="5" t="s">
        <v>24</v>
      </c>
      <c r="F3" s="11">
        <v>1.2238</v>
      </c>
      <c r="H3" s="5" t="s">
        <v>24</v>
      </c>
      <c r="I3" s="11">
        <v>1.2238</v>
      </c>
    </row>
    <row r="4" spans="2:9" x14ac:dyDescent="0.35">
      <c r="B4" s="5" t="s">
        <v>25</v>
      </c>
      <c r="C4" s="11">
        <v>1.31</v>
      </c>
      <c r="E4" s="5" t="s">
        <v>25</v>
      </c>
      <c r="F4" s="11">
        <v>1.31</v>
      </c>
      <c r="H4" s="5" t="s">
        <v>25</v>
      </c>
      <c r="I4" s="11">
        <v>1.31</v>
      </c>
    </row>
    <row r="5" spans="2:9" x14ac:dyDescent="0.35">
      <c r="B5" s="5" t="s">
        <v>26</v>
      </c>
      <c r="C5" s="11">
        <v>1.375</v>
      </c>
      <c r="E5" s="5" t="s">
        <v>26</v>
      </c>
      <c r="F5" s="11">
        <v>1.375</v>
      </c>
      <c r="H5" s="5" t="s">
        <v>26</v>
      </c>
      <c r="I5" s="11">
        <v>1.375</v>
      </c>
    </row>
    <row r="6" spans="2:9" x14ac:dyDescent="0.35">
      <c r="B6" s="5" t="s">
        <v>27</v>
      </c>
      <c r="C6" s="11">
        <v>1.4875</v>
      </c>
      <c r="E6" s="5" t="s">
        <v>27</v>
      </c>
      <c r="F6" s="11">
        <v>1.4875</v>
      </c>
      <c r="H6" s="5" t="s">
        <v>27</v>
      </c>
      <c r="I6" s="11">
        <v>1.4875</v>
      </c>
    </row>
    <row r="7" spans="2:9" x14ac:dyDescent="0.35">
      <c r="B7" s="5" t="s">
        <v>29</v>
      </c>
      <c r="C7" s="11">
        <v>1.6375</v>
      </c>
      <c r="E7" s="5" t="s">
        <v>29</v>
      </c>
      <c r="F7" s="11">
        <v>1.6375</v>
      </c>
      <c r="H7" s="5" t="s">
        <v>29</v>
      </c>
      <c r="I7" s="11">
        <v>1.6375</v>
      </c>
    </row>
    <row r="8" spans="2:9" x14ac:dyDescent="0.35">
      <c r="B8" s="5" t="s">
        <v>30</v>
      </c>
      <c r="C8" s="11">
        <v>1.8</v>
      </c>
      <c r="E8" s="5" t="s">
        <v>30</v>
      </c>
      <c r="F8" s="11">
        <v>1.8</v>
      </c>
      <c r="H8" s="5" t="s">
        <v>30</v>
      </c>
      <c r="I8" s="11">
        <v>1.8</v>
      </c>
    </row>
    <row r="9" spans="2:9" x14ac:dyDescent="0.35">
      <c r="B9" s="5" t="s">
        <v>33</v>
      </c>
      <c r="C9" s="11">
        <v>2.1613799999999999</v>
      </c>
      <c r="E9" s="5" t="s">
        <v>33</v>
      </c>
      <c r="F9" s="11">
        <v>2.1613799999999999</v>
      </c>
      <c r="H9" s="5" t="s">
        <v>33</v>
      </c>
      <c r="I9" s="11">
        <v>2.1613799999999999</v>
      </c>
    </row>
    <row r="10" spans="2:9" x14ac:dyDescent="0.35">
      <c r="B10" s="5" t="s">
        <v>8</v>
      </c>
      <c r="C10" s="11">
        <v>2.27</v>
      </c>
      <c r="E10" s="5" t="s">
        <v>8</v>
      </c>
      <c r="F10" s="11">
        <v>2.27</v>
      </c>
      <c r="H10" s="5" t="s">
        <v>8</v>
      </c>
      <c r="I10" s="11">
        <v>2.27</v>
      </c>
    </row>
    <row r="11" spans="2:9" x14ac:dyDescent="0.35">
      <c r="B11" s="5" t="s">
        <v>34</v>
      </c>
      <c r="C11" s="11">
        <v>2.3559999999999999</v>
      </c>
      <c r="E11" s="5" t="s">
        <v>34</v>
      </c>
      <c r="F11" s="11">
        <v>2.3559999999999999</v>
      </c>
      <c r="H11" s="5" t="s">
        <v>34</v>
      </c>
      <c r="I11" s="11">
        <v>2.3559999999999999</v>
      </c>
    </row>
    <row r="12" spans="2:9" x14ac:dyDescent="0.35">
      <c r="B12" s="5" t="s">
        <v>35</v>
      </c>
      <c r="C12" s="11">
        <v>2.6949999999999998</v>
      </c>
      <c r="E12" s="5" t="s">
        <v>35</v>
      </c>
      <c r="F12" s="11">
        <v>2.6949999999999998</v>
      </c>
      <c r="H12" s="5" t="s">
        <v>35</v>
      </c>
      <c r="I12" s="11">
        <v>2.6949999999999998</v>
      </c>
    </row>
    <row r="13" spans="2:9" x14ac:dyDescent="0.35">
      <c r="B13" s="5" t="s">
        <v>6</v>
      </c>
      <c r="C13" s="11">
        <v>2.8050000000000002</v>
      </c>
      <c r="E13" s="5" t="s">
        <v>6</v>
      </c>
      <c r="F13" s="11">
        <v>2.8050000000000002</v>
      </c>
      <c r="H13" s="5" t="s">
        <v>6</v>
      </c>
      <c r="I13" s="11">
        <v>2.8050000000000002</v>
      </c>
    </row>
    <row r="14" spans="2:9" x14ac:dyDescent="0.35">
      <c r="B14" s="5" t="s">
        <v>36</v>
      </c>
      <c r="C14" s="11">
        <v>3</v>
      </c>
      <c r="E14" s="5" t="s">
        <v>36</v>
      </c>
      <c r="F14" s="11">
        <v>3</v>
      </c>
      <c r="H14" s="5" t="s">
        <v>36</v>
      </c>
      <c r="I14" s="11">
        <v>3</v>
      </c>
    </row>
    <row r="15" spans="2:9" x14ac:dyDescent="0.35">
      <c r="B15" s="5" t="s">
        <v>37</v>
      </c>
      <c r="C15" s="11">
        <v>3.169</v>
      </c>
      <c r="E15" s="5" t="s">
        <v>37</v>
      </c>
      <c r="F15" s="11">
        <v>3.169</v>
      </c>
      <c r="H15" s="5" t="s">
        <v>37</v>
      </c>
      <c r="I15" s="11">
        <v>3.169</v>
      </c>
    </row>
    <row r="16" spans="2:9" x14ac:dyDescent="0.35">
      <c r="B16" s="5" t="s">
        <v>38</v>
      </c>
      <c r="C16" s="11">
        <v>3.6318999999999999</v>
      </c>
      <c r="E16" s="5" t="s">
        <v>38</v>
      </c>
      <c r="F16" s="11">
        <v>3.6318999999999999</v>
      </c>
      <c r="H16" s="5" t="s">
        <v>38</v>
      </c>
      <c r="I16" s="11">
        <v>3.6318999999999999</v>
      </c>
    </row>
    <row r="17" spans="2:9" x14ac:dyDescent="0.35">
      <c r="B17" s="5" t="s">
        <v>39</v>
      </c>
      <c r="C17" s="11">
        <v>3.8235000000000001</v>
      </c>
      <c r="E17" s="5" t="s">
        <v>39</v>
      </c>
      <c r="F17" s="11">
        <v>3.8235000000000001</v>
      </c>
      <c r="H17" s="5" t="s">
        <v>39</v>
      </c>
      <c r="I17" s="11">
        <v>3.8235000000000001</v>
      </c>
    </row>
    <row r="18" spans="2:9" x14ac:dyDescent="0.35">
      <c r="B18" s="5" t="s">
        <v>40</v>
      </c>
      <c r="C18" s="11">
        <v>4.2</v>
      </c>
      <c r="E18" s="5" t="s">
        <v>40</v>
      </c>
      <c r="F18" s="11">
        <v>4.2</v>
      </c>
      <c r="H18" s="5" t="s">
        <v>40</v>
      </c>
      <c r="I18" s="11">
        <v>4.2</v>
      </c>
    </row>
    <row r="19" spans="2:9" x14ac:dyDescent="0.35">
      <c r="B19" s="5" t="s">
        <v>41</v>
      </c>
      <c r="C19" s="11">
        <v>4.4000000000000004</v>
      </c>
      <c r="E19" s="5" t="s">
        <v>41</v>
      </c>
      <c r="F19" s="11">
        <v>4.4000000000000004</v>
      </c>
      <c r="H19" s="5" t="s">
        <v>41</v>
      </c>
      <c r="I19" s="11">
        <v>4.4000000000000004</v>
      </c>
    </row>
    <row r="20" spans="2:9" x14ac:dyDescent="0.35">
      <c r="B20" s="5" t="s">
        <v>42</v>
      </c>
      <c r="C20" s="11">
        <v>4.5359999999999996</v>
      </c>
      <c r="E20" s="5" t="s">
        <v>42</v>
      </c>
      <c r="F20" s="11">
        <v>4.5359999999999996</v>
      </c>
      <c r="H20" s="5" t="s">
        <v>42</v>
      </c>
      <c r="I20" s="11">
        <v>4.5359999999999996</v>
      </c>
    </row>
    <row r="21" spans="2:9" x14ac:dyDescent="0.35">
      <c r="B21" s="5" t="s">
        <v>43</v>
      </c>
      <c r="C21" s="11">
        <v>4.9400000000000004</v>
      </c>
      <c r="E21" s="5" t="s">
        <v>43</v>
      </c>
      <c r="F21" s="11">
        <v>4.9400000000000004</v>
      </c>
      <c r="H21" s="5" t="s">
        <v>43</v>
      </c>
      <c r="I21" s="11">
        <v>4.9400000000000004</v>
      </c>
    </row>
    <row r="22" spans="2:9" x14ac:dyDescent="0.35">
      <c r="B22" s="5" t="s">
        <v>44</v>
      </c>
      <c r="C22" s="11">
        <v>5.0119999999999996</v>
      </c>
      <c r="E22" s="5" t="s">
        <v>44</v>
      </c>
      <c r="F22" s="11">
        <v>5.0119999999999996</v>
      </c>
      <c r="H22" s="5" t="s">
        <v>44</v>
      </c>
      <c r="I22" s="11">
        <v>5.0119999999999996</v>
      </c>
    </row>
    <row r="23" spans="2:9" x14ac:dyDescent="0.35">
      <c r="B23" s="5" t="s">
        <v>58</v>
      </c>
      <c r="C23" s="11">
        <v>5.2450000000000001</v>
      </c>
      <c r="E23" s="5" t="s">
        <v>58</v>
      </c>
      <c r="F23" s="11">
        <v>5.2450000000000001</v>
      </c>
      <c r="H23" s="5" t="s">
        <v>58</v>
      </c>
      <c r="I23" s="11">
        <v>5.2450000000000001</v>
      </c>
    </row>
    <row r="24" spans="2:9" x14ac:dyDescent="0.35">
      <c r="B24" s="5" t="s">
        <v>45</v>
      </c>
      <c r="C24" s="11">
        <v>5.5910000000000002</v>
      </c>
      <c r="E24" s="5" t="s">
        <v>45</v>
      </c>
      <c r="F24" s="11">
        <v>5.5910000000000002</v>
      </c>
      <c r="H24" s="5" t="s">
        <v>45</v>
      </c>
      <c r="I24" s="11">
        <v>5.5910000000000002</v>
      </c>
    </row>
    <row r="25" spans="2:9" x14ac:dyDescent="0.35">
      <c r="B25" s="5" t="s">
        <v>10</v>
      </c>
      <c r="C25" s="11">
        <v>6.1829999999999998</v>
      </c>
      <c r="E25" s="5" t="s">
        <v>10</v>
      </c>
      <c r="F25" s="11">
        <v>6.1829999999999998</v>
      </c>
      <c r="H25" s="5" t="s">
        <v>10</v>
      </c>
      <c r="I25" s="11">
        <v>6.1829999999999998</v>
      </c>
    </row>
    <row r="26" spans="2:9" x14ac:dyDescent="0.35">
      <c r="B26" s="5" t="s">
        <v>46</v>
      </c>
      <c r="C26" s="11">
        <v>6.2430000000000003</v>
      </c>
      <c r="E26" s="5" t="s">
        <v>46</v>
      </c>
      <c r="F26" s="11">
        <v>6.2430000000000003</v>
      </c>
      <c r="H26" s="5" t="s">
        <v>46</v>
      </c>
      <c r="I26" s="11">
        <v>6.2430000000000003</v>
      </c>
    </row>
    <row r="27" spans="2:9" x14ac:dyDescent="0.35">
      <c r="B27" s="5" t="s">
        <v>47</v>
      </c>
      <c r="C27" s="11">
        <v>6.75</v>
      </c>
      <c r="E27" s="5" t="s">
        <v>47</v>
      </c>
      <c r="F27" s="11">
        <v>6.75</v>
      </c>
      <c r="H27" s="5" t="s">
        <v>47</v>
      </c>
      <c r="I27" s="11">
        <v>6.75</v>
      </c>
    </row>
    <row r="28" spans="2:9" x14ac:dyDescent="0.35">
      <c r="B28" s="5" t="s">
        <v>48</v>
      </c>
      <c r="C28" s="11">
        <v>7.7</v>
      </c>
      <c r="E28" s="5" t="s">
        <v>48</v>
      </c>
      <c r="F28" s="11">
        <v>7.7</v>
      </c>
      <c r="H28" s="5" t="s">
        <v>48</v>
      </c>
      <c r="I28" s="11">
        <v>7.7</v>
      </c>
    </row>
    <row r="29" spans="2:9" x14ac:dyDescent="0.35">
      <c r="B29" s="5" t="s">
        <v>49</v>
      </c>
      <c r="C29" s="11">
        <v>8.02</v>
      </c>
      <c r="E29" s="5" t="s">
        <v>49</v>
      </c>
      <c r="F29" s="11">
        <v>8.02</v>
      </c>
      <c r="H29" s="5" t="s">
        <v>49</v>
      </c>
      <c r="I29" s="11">
        <v>8.02</v>
      </c>
    </row>
    <row r="30" spans="2:9" x14ac:dyDescent="0.35">
      <c r="B30" s="5" t="s">
        <v>50</v>
      </c>
      <c r="C30" s="11">
        <v>8.8000000000000007</v>
      </c>
      <c r="E30" s="5" t="s">
        <v>50</v>
      </c>
      <c r="F30" s="11">
        <v>8.8000000000000007</v>
      </c>
      <c r="H30" s="5" t="s">
        <v>50</v>
      </c>
      <c r="I30" s="11">
        <v>8.8000000000000007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sqref="A1:I9"/>
    </sheetView>
  </sheetViews>
  <sheetFormatPr defaultRowHeight="14.4" x14ac:dyDescent="0.3"/>
  <cols>
    <col min="1" max="1" width="13" style="2" customWidth="1"/>
    <col min="2" max="2" width="14.88671875" style="2" customWidth="1"/>
    <col min="3" max="5" width="13" style="2" customWidth="1"/>
    <col min="6" max="6" width="15.5546875" style="2" customWidth="1"/>
    <col min="7" max="7" width="15.6640625" style="2" customWidth="1"/>
    <col min="8" max="8" width="13" style="2" customWidth="1"/>
    <col min="9" max="9" width="10.5546875" style="1" customWidth="1"/>
  </cols>
  <sheetData>
    <row r="1" spans="1:9" s="16" customFormat="1" ht="28.8" x14ac:dyDescent="0.3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1" t="s">
        <v>2</v>
      </c>
    </row>
    <row r="2" spans="1:9" x14ac:dyDescent="0.3">
      <c r="A2" s="22" t="s">
        <v>1</v>
      </c>
      <c r="B2" s="22" t="s">
        <v>1</v>
      </c>
      <c r="C2" s="22" t="s">
        <v>1</v>
      </c>
      <c r="D2" s="22" t="s">
        <v>1</v>
      </c>
      <c r="E2" s="22" t="s">
        <v>1</v>
      </c>
      <c r="F2" s="22" t="s">
        <v>1</v>
      </c>
      <c r="G2" s="22" t="s">
        <v>1</v>
      </c>
      <c r="H2" s="22" t="s">
        <v>1</v>
      </c>
      <c r="I2" s="23" t="s">
        <v>3</v>
      </c>
    </row>
    <row r="3" spans="1:9" x14ac:dyDescent="0.3">
      <c r="A3" s="22">
        <v>0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3">
        <v>9600</v>
      </c>
    </row>
    <row r="4" spans="1:9" ht="16.2" x14ac:dyDescent="0.35">
      <c r="A4" s="24">
        <v>2.6970000000000001</v>
      </c>
      <c r="B4" s="24">
        <v>6.2430000000000003</v>
      </c>
      <c r="C4" s="24">
        <v>5.2450000000000001</v>
      </c>
      <c r="D4" s="24">
        <v>2.83</v>
      </c>
      <c r="E4" s="24">
        <v>2.1613799999999999</v>
      </c>
      <c r="F4" s="24">
        <v>2.27</v>
      </c>
      <c r="G4" s="24">
        <v>5.0119999999999996</v>
      </c>
      <c r="H4" s="24">
        <f>5.59</f>
        <v>5.59</v>
      </c>
      <c r="I4" s="23">
        <f>I3/2</f>
        <v>4800</v>
      </c>
    </row>
    <row r="5" spans="1:9" x14ac:dyDescent="0.3">
      <c r="A5" s="22">
        <f t="shared" ref="A5:F5" si="0">A4+A$4</f>
        <v>5.3940000000000001</v>
      </c>
      <c r="B5" s="22">
        <f t="shared" si="0"/>
        <v>12.486000000000001</v>
      </c>
      <c r="C5" s="22">
        <f t="shared" si="0"/>
        <v>10.49</v>
      </c>
      <c r="D5" s="22">
        <f t="shared" si="0"/>
        <v>5.66</v>
      </c>
      <c r="E5" s="22">
        <f t="shared" si="0"/>
        <v>4.3227599999999997</v>
      </c>
      <c r="F5" s="22">
        <f t="shared" si="0"/>
        <v>4.54</v>
      </c>
      <c r="G5" s="22">
        <f t="shared" ref="G5:H5" si="1">G4+G$4</f>
        <v>10.023999999999999</v>
      </c>
      <c r="H5" s="22">
        <f t="shared" si="1"/>
        <v>11.18</v>
      </c>
      <c r="I5" s="23">
        <f t="shared" ref="I5:I10" si="2">I4/2</f>
        <v>2400</v>
      </c>
    </row>
    <row r="6" spans="1:9" x14ac:dyDescent="0.3">
      <c r="A6" s="22">
        <f t="shared" ref="A6:B10" si="3">A5+A$4</f>
        <v>8.0910000000000011</v>
      </c>
      <c r="B6" s="22">
        <f t="shared" si="3"/>
        <v>18.728999999999999</v>
      </c>
      <c r="C6" s="22">
        <f t="shared" ref="C6:D6" si="4">C5+C$4</f>
        <v>15.734999999999999</v>
      </c>
      <c r="D6" s="22">
        <f t="shared" si="4"/>
        <v>8.49</v>
      </c>
      <c r="E6" s="22">
        <f t="shared" ref="E6:F6" si="5">E5+E$4</f>
        <v>6.48414</v>
      </c>
      <c r="F6" s="22">
        <f t="shared" si="5"/>
        <v>6.8100000000000005</v>
      </c>
      <c r="G6" s="22">
        <f t="shared" ref="G6:H6" si="6">G5+G$4</f>
        <v>15.035999999999998</v>
      </c>
      <c r="H6" s="22">
        <f t="shared" si="6"/>
        <v>16.77</v>
      </c>
      <c r="I6" s="23">
        <f t="shared" si="2"/>
        <v>1200</v>
      </c>
    </row>
    <row r="7" spans="1:9" x14ac:dyDescent="0.3">
      <c r="A7" s="22">
        <f t="shared" si="3"/>
        <v>10.788</v>
      </c>
      <c r="B7" s="22">
        <f t="shared" si="3"/>
        <v>24.972000000000001</v>
      </c>
      <c r="C7" s="22">
        <f t="shared" ref="C7:D7" si="7">C6+C$4</f>
        <v>20.98</v>
      </c>
      <c r="D7" s="22">
        <f t="shared" si="7"/>
        <v>11.32</v>
      </c>
      <c r="E7" s="22">
        <f t="shared" ref="E7:F7" si="8">E6+E$4</f>
        <v>8.6455199999999994</v>
      </c>
      <c r="F7" s="22">
        <f t="shared" si="8"/>
        <v>9.08</v>
      </c>
      <c r="G7" s="22">
        <f t="shared" ref="G7:H7" si="9">G6+G$4</f>
        <v>20.047999999999998</v>
      </c>
      <c r="H7" s="22">
        <f t="shared" si="9"/>
        <v>22.36</v>
      </c>
      <c r="I7" s="23">
        <f t="shared" si="2"/>
        <v>600</v>
      </c>
    </row>
    <row r="8" spans="1:9" x14ac:dyDescent="0.3">
      <c r="A8" s="22">
        <f t="shared" si="3"/>
        <v>13.484999999999999</v>
      </c>
      <c r="B8" s="22">
        <f t="shared" si="3"/>
        <v>31.215000000000003</v>
      </c>
      <c r="C8" s="22">
        <f t="shared" ref="C8:D8" si="10">C7+C$4</f>
        <v>26.225000000000001</v>
      </c>
      <c r="D8" s="22">
        <f t="shared" si="10"/>
        <v>14.15</v>
      </c>
      <c r="E8" s="22">
        <f t="shared" ref="E8:F8" si="11">E7+E$4</f>
        <v>10.806899999999999</v>
      </c>
      <c r="F8" s="22">
        <f t="shared" si="11"/>
        <v>11.35</v>
      </c>
      <c r="G8" s="22">
        <f t="shared" ref="G8:H8" si="12">G7+G$4</f>
        <v>25.06</v>
      </c>
      <c r="H8" s="22">
        <f t="shared" si="12"/>
        <v>27.95</v>
      </c>
      <c r="I8" s="23">
        <f t="shared" si="2"/>
        <v>300</v>
      </c>
    </row>
    <row r="9" spans="1:9" x14ac:dyDescent="0.3">
      <c r="A9" s="22">
        <f t="shared" si="3"/>
        <v>16.181999999999999</v>
      </c>
      <c r="B9" s="22">
        <f t="shared" si="3"/>
        <v>37.458000000000006</v>
      </c>
      <c r="C9" s="22">
        <f t="shared" ref="C9:D9" si="13">C8+C$4</f>
        <v>31.470000000000002</v>
      </c>
      <c r="D9" s="22">
        <f t="shared" si="13"/>
        <v>16.98</v>
      </c>
      <c r="E9" s="22">
        <f t="shared" ref="E9:F9" si="14">E8+E$4</f>
        <v>12.968279999999998</v>
      </c>
      <c r="F9" s="22">
        <f t="shared" si="14"/>
        <v>13.62</v>
      </c>
      <c r="G9" s="22">
        <f t="shared" ref="G9:H9" si="15">G8+G$4</f>
        <v>30.071999999999999</v>
      </c>
      <c r="H9" s="22">
        <f t="shared" si="15"/>
        <v>33.54</v>
      </c>
      <c r="I9" s="23">
        <f t="shared" si="2"/>
        <v>150</v>
      </c>
    </row>
    <row r="10" spans="1:9" x14ac:dyDescent="0.3">
      <c r="A10" s="17">
        <f t="shared" si="3"/>
        <v>18.878999999999998</v>
      </c>
      <c r="B10" s="17">
        <f t="shared" si="3"/>
        <v>43.701000000000008</v>
      </c>
      <c r="C10" s="17">
        <f t="shared" ref="C10:D10" si="16">C9+C$4</f>
        <v>36.715000000000003</v>
      </c>
      <c r="D10" s="17">
        <f t="shared" si="16"/>
        <v>19.810000000000002</v>
      </c>
      <c r="E10" s="17">
        <f t="shared" ref="E10:F10" si="17">E9+E$4</f>
        <v>15.129659999999998</v>
      </c>
      <c r="F10" s="17">
        <f t="shared" si="17"/>
        <v>15.889999999999999</v>
      </c>
      <c r="G10" s="17">
        <f t="shared" ref="G10:H10" si="18">G9+G$4</f>
        <v>35.083999999999996</v>
      </c>
      <c r="H10" s="17">
        <f t="shared" si="18"/>
        <v>39.129999999999995</v>
      </c>
      <c r="I10" s="18">
        <f t="shared" si="2"/>
        <v>75</v>
      </c>
    </row>
    <row r="12" spans="1:9" x14ac:dyDescent="0.3">
      <c r="A12" s="19" t="s">
        <v>4</v>
      </c>
      <c r="B12" s="19" t="s">
        <v>55</v>
      </c>
      <c r="C12" s="19" t="s">
        <v>5</v>
      </c>
      <c r="D12" s="19" t="s">
        <v>6</v>
      </c>
      <c r="E12" s="19" t="s">
        <v>7</v>
      </c>
      <c r="F12" s="19" t="s">
        <v>8</v>
      </c>
      <c r="G12" s="19" t="s">
        <v>9</v>
      </c>
      <c r="H12" s="19" t="s">
        <v>60</v>
      </c>
    </row>
    <row r="13" spans="1:9" x14ac:dyDescent="0.3">
      <c r="A13" s="19" t="s">
        <v>12</v>
      </c>
      <c r="B13" s="19" t="s">
        <v>13</v>
      </c>
      <c r="C13" s="19" t="s">
        <v>11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&amp;LTASK 4:&amp;CMore details later&amp;Rbut just work this out first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selection activeCell="E1" sqref="E1:F30"/>
    </sheetView>
  </sheetViews>
  <sheetFormatPr defaultRowHeight="16.2" x14ac:dyDescent="0.35"/>
  <cols>
    <col min="1" max="1" width="19" style="7" customWidth="1"/>
    <col min="2" max="3" width="9.44140625" style="7" customWidth="1"/>
    <col min="5" max="5" width="19.33203125" style="3" customWidth="1"/>
    <col min="6" max="6" width="12.33203125" style="4" customWidth="1"/>
  </cols>
  <sheetData>
    <row r="1" spans="1:6" ht="31.2" thickBot="1" x14ac:dyDescent="0.4">
      <c r="A1" s="7" t="s">
        <v>57</v>
      </c>
      <c r="B1" s="8" t="s">
        <v>19</v>
      </c>
      <c r="C1" s="8" t="s">
        <v>59</v>
      </c>
      <c r="E1" s="5" t="s">
        <v>57</v>
      </c>
      <c r="F1" s="6" t="s">
        <v>19</v>
      </c>
    </row>
    <row r="2" spans="1:6" ht="16.8" thickBot="1" x14ac:dyDescent="0.4">
      <c r="A2" s="9" t="s">
        <v>20</v>
      </c>
      <c r="B2" s="10">
        <v>1.0580000000000001</v>
      </c>
      <c r="C2" s="10">
        <v>91.4</v>
      </c>
      <c r="E2" s="5" t="s">
        <v>20</v>
      </c>
      <c r="F2" s="6">
        <v>1.0580000000000001</v>
      </c>
    </row>
    <row r="3" spans="1:6" ht="16.8" thickBot="1" x14ac:dyDescent="0.4">
      <c r="A3" s="9" t="s">
        <v>21</v>
      </c>
      <c r="B3" s="10">
        <v>1.0633999999999999</v>
      </c>
      <c r="C3" s="10">
        <v>91.88</v>
      </c>
      <c r="E3" s="5" t="s">
        <v>24</v>
      </c>
      <c r="F3" s="6">
        <v>1.2238</v>
      </c>
    </row>
    <row r="4" spans="1:6" ht="16.8" thickBot="1" x14ac:dyDescent="0.4">
      <c r="A4" s="9" t="s">
        <v>22</v>
      </c>
      <c r="B4" s="10">
        <v>1.2829999999999999</v>
      </c>
      <c r="C4" s="10">
        <v>110.9</v>
      </c>
      <c r="E4" s="5" t="s">
        <v>25</v>
      </c>
      <c r="F4" s="6">
        <v>1.31</v>
      </c>
    </row>
    <row r="5" spans="1:6" ht="16.8" thickBot="1" x14ac:dyDescent="0.4">
      <c r="A5" s="9" t="s">
        <v>23</v>
      </c>
      <c r="B5" s="10">
        <v>1.1910000000000001</v>
      </c>
      <c r="C5" s="10">
        <v>102.9</v>
      </c>
      <c r="E5" s="5" t="s">
        <v>26</v>
      </c>
      <c r="F5" s="6">
        <v>1.375</v>
      </c>
    </row>
    <row r="6" spans="1:6" ht="16.8" thickBot="1" x14ac:dyDescent="0.4">
      <c r="A6" s="9" t="s">
        <v>24</v>
      </c>
      <c r="B6" s="10">
        <v>1.2238</v>
      </c>
      <c r="C6" s="10">
        <v>105.74</v>
      </c>
      <c r="E6" s="5" t="s">
        <v>27</v>
      </c>
      <c r="F6" s="6">
        <v>1.4875</v>
      </c>
    </row>
    <row r="7" spans="1:6" ht="16.8" thickBot="1" x14ac:dyDescent="0.4">
      <c r="A7" s="9" t="s">
        <v>25</v>
      </c>
      <c r="B7" s="10">
        <v>1.31</v>
      </c>
      <c r="C7" s="10">
        <v>113</v>
      </c>
      <c r="E7" s="5" t="s">
        <v>29</v>
      </c>
      <c r="F7" s="6">
        <v>1.6375</v>
      </c>
    </row>
    <row r="8" spans="1:6" ht="16.8" thickBot="1" x14ac:dyDescent="0.4">
      <c r="A8" s="9" t="s">
        <v>26</v>
      </c>
      <c r="B8" s="10">
        <v>1.375</v>
      </c>
      <c r="C8" s="10">
        <v>118.8</v>
      </c>
      <c r="E8" s="5" t="s">
        <v>30</v>
      </c>
      <c r="F8" s="6">
        <v>1.8</v>
      </c>
    </row>
    <row r="9" spans="1:6" ht="16.8" thickBot="1" x14ac:dyDescent="0.4">
      <c r="A9" s="9" t="s">
        <v>27</v>
      </c>
      <c r="B9" s="10">
        <v>1.4875</v>
      </c>
      <c r="C9" s="10">
        <v>128.52000000000001</v>
      </c>
      <c r="E9" s="5" t="s">
        <v>33</v>
      </c>
      <c r="F9" s="6">
        <v>2.1613799999999999</v>
      </c>
    </row>
    <row r="10" spans="1:6" ht="16.8" thickBot="1" x14ac:dyDescent="0.4">
      <c r="A10" s="9" t="s">
        <v>28</v>
      </c>
      <c r="B10" s="10">
        <v>1.5</v>
      </c>
      <c r="C10" s="10">
        <v>130</v>
      </c>
      <c r="E10" s="5" t="s">
        <v>8</v>
      </c>
      <c r="F10" s="6">
        <v>2.27</v>
      </c>
    </row>
    <row r="11" spans="1:6" ht="16.8" thickBot="1" x14ac:dyDescent="0.4">
      <c r="A11" s="9" t="s">
        <v>29</v>
      </c>
      <c r="B11" s="10">
        <v>1.6375</v>
      </c>
      <c r="C11" s="10">
        <v>141.47999999999999</v>
      </c>
      <c r="E11" s="5" t="s">
        <v>34</v>
      </c>
      <c r="F11" s="6">
        <v>2.3559999999999999</v>
      </c>
    </row>
    <row r="12" spans="1:6" ht="16.8" thickBot="1" x14ac:dyDescent="0.4">
      <c r="A12" s="9" t="s">
        <v>30</v>
      </c>
      <c r="B12" s="10">
        <v>1.8</v>
      </c>
      <c r="C12" s="10">
        <v>156</v>
      </c>
      <c r="E12" s="5" t="s">
        <v>35</v>
      </c>
      <c r="F12" s="6">
        <v>2.6949999999999998</v>
      </c>
    </row>
    <row r="13" spans="1:6" ht="16.8" thickBot="1" x14ac:dyDescent="0.4">
      <c r="A13" s="9" t="s">
        <v>31</v>
      </c>
      <c r="B13" s="10">
        <v>2.117</v>
      </c>
      <c r="C13" s="10">
        <v>182.9</v>
      </c>
      <c r="E13" s="5" t="s">
        <v>6</v>
      </c>
      <c r="F13" s="6">
        <v>2.8050000000000002</v>
      </c>
    </row>
    <row r="14" spans="1:6" ht="16.8" thickBot="1" x14ac:dyDescent="0.4">
      <c r="A14" s="9" t="s">
        <v>32</v>
      </c>
      <c r="B14" s="10">
        <v>2.117</v>
      </c>
      <c r="C14" s="10">
        <v>182.9</v>
      </c>
      <c r="E14" s="5" t="s">
        <v>36</v>
      </c>
      <c r="F14" s="6">
        <v>3</v>
      </c>
    </row>
    <row r="15" spans="1:6" ht="16.8" thickBot="1" x14ac:dyDescent="0.4">
      <c r="A15" s="9" t="s">
        <v>33</v>
      </c>
      <c r="B15" s="10">
        <v>2.1613799999999999</v>
      </c>
      <c r="C15" s="10">
        <v>186.74299999999999</v>
      </c>
      <c r="D15" t="s">
        <v>15</v>
      </c>
      <c r="E15" s="5" t="s">
        <v>37</v>
      </c>
      <c r="F15" s="6">
        <v>3.169</v>
      </c>
    </row>
    <row r="16" spans="1:6" ht="16.8" thickBot="1" x14ac:dyDescent="0.4">
      <c r="A16" s="9" t="s">
        <v>8</v>
      </c>
      <c r="B16" s="10">
        <v>2.27</v>
      </c>
      <c r="C16" s="10">
        <v>196</v>
      </c>
      <c r="D16" t="s">
        <v>16</v>
      </c>
      <c r="E16" s="5" t="s">
        <v>38</v>
      </c>
      <c r="F16" s="6">
        <v>3.6318999999999999</v>
      </c>
    </row>
    <row r="17" spans="1:6" ht="16.8" thickBot="1" x14ac:dyDescent="0.4">
      <c r="A17" s="9" t="s">
        <v>34</v>
      </c>
      <c r="B17" s="10">
        <v>2.3559999999999999</v>
      </c>
      <c r="C17" s="10">
        <v>203.6</v>
      </c>
      <c r="E17" s="5" t="s">
        <v>39</v>
      </c>
      <c r="F17" s="6">
        <v>3.8235000000000001</v>
      </c>
    </row>
    <row r="18" spans="1:6" ht="16.8" thickBot="1" x14ac:dyDescent="0.4">
      <c r="A18" s="9" t="s">
        <v>35</v>
      </c>
      <c r="B18" s="10">
        <v>2.6949999999999998</v>
      </c>
      <c r="C18" s="10">
        <v>232.8</v>
      </c>
      <c r="D18" t="s">
        <v>12</v>
      </c>
      <c r="E18" s="5" t="s">
        <v>40</v>
      </c>
      <c r="F18" s="6">
        <v>4.2</v>
      </c>
    </row>
    <row r="19" spans="1:6" ht="16.8" thickBot="1" x14ac:dyDescent="0.4">
      <c r="A19" s="9" t="s">
        <v>6</v>
      </c>
      <c r="B19" s="10">
        <v>2.8050000000000002</v>
      </c>
      <c r="C19" s="10">
        <v>67.319999999999993</v>
      </c>
      <c r="D19" t="s">
        <v>56</v>
      </c>
      <c r="E19" s="5" t="s">
        <v>41</v>
      </c>
      <c r="F19" s="6">
        <v>4.4000000000000004</v>
      </c>
    </row>
    <row r="20" spans="1:6" ht="16.8" thickBot="1" x14ac:dyDescent="0.4">
      <c r="A20" s="9" t="s">
        <v>36</v>
      </c>
      <c r="B20" s="10">
        <v>3</v>
      </c>
      <c r="C20" s="10">
        <v>259</v>
      </c>
      <c r="E20" s="5" t="s">
        <v>42</v>
      </c>
      <c r="F20" s="6">
        <v>4.5359999999999996</v>
      </c>
    </row>
    <row r="21" spans="1:6" ht="16.8" thickBot="1" x14ac:dyDescent="0.4">
      <c r="A21" s="9" t="s">
        <v>37</v>
      </c>
      <c r="B21" s="10">
        <v>3.169</v>
      </c>
      <c r="C21" s="10">
        <v>273.8</v>
      </c>
      <c r="E21" s="5" t="s">
        <v>43</v>
      </c>
      <c r="F21" s="6">
        <v>4.9400000000000004</v>
      </c>
    </row>
    <row r="22" spans="1:6" ht="16.8" thickBot="1" x14ac:dyDescent="0.4">
      <c r="A22" s="9" t="s">
        <v>38</v>
      </c>
      <c r="B22" s="10">
        <v>3.6318999999999999</v>
      </c>
      <c r="C22" s="10">
        <v>313.8</v>
      </c>
      <c r="E22" s="5" t="s">
        <v>44</v>
      </c>
      <c r="F22" s="6">
        <v>5.0119999999999996</v>
      </c>
    </row>
    <row r="23" spans="1:6" ht="16.8" thickBot="1" x14ac:dyDescent="0.4">
      <c r="A23" s="9" t="s">
        <v>39</v>
      </c>
      <c r="B23" s="10">
        <v>3.8235000000000001</v>
      </c>
      <c r="C23" s="10">
        <v>330.35</v>
      </c>
      <c r="E23" s="5" t="s">
        <v>58</v>
      </c>
      <c r="F23" s="6">
        <v>5.2450000000000001</v>
      </c>
    </row>
    <row r="24" spans="1:6" ht="16.8" thickBot="1" x14ac:dyDescent="0.4">
      <c r="A24" s="9" t="s">
        <v>40</v>
      </c>
      <c r="B24" s="10">
        <v>4.2</v>
      </c>
      <c r="C24" s="10">
        <v>360</v>
      </c>
      <c r="E24" s="5" t="s">
        <v>45</v>
      </c>
      <c r="F24" s="6">
        <v>5.5910000000000002</v>
      </c>
    </row>
    <row r="25" spans="1:6" ht="16.8" thickBot="1" x14ac:dyDescent="0.4">
      <c r="A25" s="9" t="s">
        <v>41</v>
      </c>
      <c r="B25" s="10">
        <v>4.4000000000000004</v>
      </c>
      <c r="C25" s="10">
        <v>380</v>
      </c>
      <c r="E25" s="5" t="s">
        <v>10</v>
      </c>
      <c r="F25" s="6">
        <v>6.1829999999999998</v>
      </c>
    </row>
    <row r="26" spans="1:6" ht="16.8" thickBot="1" x14ac:dyDescent="0.4">
      <c r="A26" s="9" t="s">
        <v>42</v>
      </c>
      <c r="B26" s="10">
        <v>4.5359999999999996</v>
      </c>
      <c r="C26" s="10">
        <v>391.9</v>
      </c>
      <c r="E26" s="5" t="s">
        <v>46</v>
      </c>
      <c r="F26" s="6">
        <v>6.2430000000000003</v>
      </c>
    </row>
    <row r="27" spans="1:6" ht="16.8" thickBot="1" x14ac:dyDescent="0.4">
      <c r="A27" s="9" t="s">
        <v>43</v>
      </c>
      <c r="B27" s="10">
        <v>4.9400000000000004</v>
      </c>
      <c r="C27" s="10">
        <v>427</v>
      </c>
      <c r="E27" s="5" t="s">
        <v>47</v>
      </c>
      <c r="F27" s="6">
        <v>6.75</v>
      </c>
    </row>
    <row r="28" spans="1:6" ht="16.8" thickBot="1" x14ac:dyDescent="0.4">
      <c r="A28" s="9" t="s">
        <v>44</v>
      </c>
      <c r="B28" s="10">
        <v>5.0119999999999996</v>
      </c>
      <c r="C28" s="10">
        <v>433</v>
      </c>
      <c r="D28" t="s">
        <v>17</v>
      </c>
      <c r="E28" s="5" t="s">
        <v>48</v>
      </c>
      <c r="F28" s="6">
        <v>7.7</v>
      </c>
    </row>
    <row r="29" spans="1:6" ht="16.8" thickBot="1" x14ac:dyDescent="0.4">
      <c r="A29" s="9" t="s">
        <v>5</v>
      </c>
      <c r="B29" s="10">
        <v>5.2450000000000001</v>
      </c>
      <c r="C29" s="10"/>
      <c r="D29" t="s">
        <v>11</v>
      </c>
      <c r="E29" s="5" t="s">
        <v>49</v>
      </c>
      <c r="F29" s="6">
        <v>8.02</v>
      </c>
    </row>
    <row r="30" spans="1:6" ht="16.8" thickBot="1" x14ac:dyDescent="0.4">
      <c r="A30" s="9" t="s">
        <v>45</v>
      </c>
      <c r="B30" s="10">
        <v>5.5910000000000002</v>
      </c>
      <c r="C30" s="10">
        <v>483.1</v>
      </c>
      <c r="E30" s="5" t="s">
        <v>50</v>
      </c>
      <c r="F30" s="6">
        <v>8.8000000000000007</v>
      </c>
    </row>
    <row r="31" spans="1:6" ht="16.8" thickBot="1" x14ac:dyDescent="0.4">
      <c r="A31" s="9" t="s">
        <v>10</v>
      </c>
      <c r="B31" s="10">
        <v>6.1829999999999998</v>
      </c>
      <c r="C31" s="10">
        <v>534.20000000000005</v>
      </c>
      <c r="D31" t="s">
        <v>18</v>
      </c>
    </row>
    <row r="32" spans="1:6" ht="16.8" thickBot="1" x14ac:dyDescent="0.4">
      <c r="A32" s="9" t="s">
        <v>46</v>
      </c>
      <c r="B32" s="10">
        <v>6.2430000000000003</v>
      </c>
      <c r="C32" s="10">
        <v>539.4</v>
      </c>
      <c r="D32" t="s">
        <v>13</v>
      </c>
    </row>
    <row r="33" spans="1:3" ht="16.8" thickBot="1" x14ac:dyDescent="0.4">
      <c r="A33" s="9" t="s">
        <v>47</v>
      </c>
      <c r="B33" s="10">
        <v>6.75</v>
      </c>
      <c r="C33" s="10">
        <v>583</v>
      </c>
    </row>
    <row r="34" spans="1:3" ht="16.8" thickBot="1" x14ac:dyDescent="0.4">
      <c r="A34" s="9" t="s">
        <v>48</v>
      </c>
      <c r="B34" s="10">
        <v>7.7</v>
      </c>
      <c r="C34" s="10">
        <v>670</v>
      </c>
    </row>
    <row r="35" spans="1:3" ht="16.8" thickBot="1" x14ac:dyDescent="0.4">
      <c r="A35" s="9" t="s">
        <v>49</v>
      </c>
      <c r="B35" s="10">
        <v>8.02</v>
      </c>
      <c r="C35" s="10">
        <v>693</v>
      </c>
    </row>
    <row r="36" spans="1:3" ht="16.8" thickBot="1" x14ac:dyDescent="0.4">
      <c r="A36" s="9" t="s">
        <v>50</v>
      </c>
      <c r="B36" s="10">
        <v>8.8000000000000007</v>
      </c>
      <c r="C36" s="10">
        <v>760</v>
      </c>
    </row>
    <row r="37" spans="1:3" ht="16.8" thickBot="1" x14ac:dyDescent="0.4">
      <c r="A37" s="9" t="s">
        <v>51</v>
      </c>
      <c r="B37" s="10">
        <v>9.25</v>
      </c>
      <c r="C37" s="10">
        <v>799</v>
      </c>
    </row>
    <row r="38" spans="1:3" ht="16.8" thickBot="1" x14ac:dyDescent="0.4">
      <c r="A38" s="9" t="s">
        <v>52</v>
      </c>
      <c r="B38" s="10">
        <v>10</v>
      </c>
      <c r="C38" s="10">
        <v>860</v>
      </c>
    </row>
    <row r="39" spans="1:3" ht="16.8" thickBot="1" x14ac:dyDescent="0.4">
      <c r="A39" s="9" t="s">
        <v>53</v>
      </c>
      <c r="B39" s="10">
        <v>10.84</v>
      </c>
      <c r="C39" s="10">
        <v>937</v>
      </c>
    </row>
    <row r="40" spans="1:3" ht="16.8" thickBot="1" x14ac:dyDescent="0.4">
      <c r="A40" s="9" t="s">
        <v>54</v>
      </c>
      <c r="B40" s="10">
        <v>11.43</v>
      </c>
      <c r="C40" s="10">
        <v>988</v>
      </c>
    </row>
  </sheetData>
  <hyperlinks>
    <hyperlink ref="A2" r:id="rId1" tooltip="Fermium-252" display="https://en.wikipedia.org/wiki/Fermium-252" xr:uid="{00000000-0004-0000-0200-000000000000}"/>
    <hyperlink ref="A3" r:id="rId2" tooltip="Thorium-231" display="https://en.wikipedia.org/wiki/Thorium-231" xr:uid="{00000000-0004-0000-0200-000001000000}"/>
    <hyperlink ref="A4" r:id="rId3" tooltip="Dubnium-268" display="https://en.wikipedia.org/wiki/Dubnium-268" xr:uid="{00000000-0004-0000-0200-000002000000}"/>
    <hyperlink ref="A5" r:id="rId4" tooltip="Erbium-160" display="https://en.wikipedia.org/wiki/Erbium-160" xr:uid="{00000000-0004-0000-0200-000003000000}"/>
    <hyperlink ref="A6" r:id="rId5" tooltip="Actinium-226" display="https://en.wikipedia.org/wiki/Actinium-226" xr:uid="{00000000-0004-0000-0200-000004000000}"/>
    <hyperlink ref="A7" r:id="rId6" tooltip="Protactinium-232" display="https://en.wikipedia.org/wiki/Protactinium-232" xr:uid="{00000000-0004-0000-0200-000005000000}"/>
    <hyperlink ref="A8" r:id="rId7" tooltip="Einsteinium-251" display="https://en.wikipedia.org/wiki/Einsteinium-251" xr:uid="{00000000-0004-0000-0200-000006000000}"/>
    <hyperlink ref="A9" r:id="rId8" tooltip="Californium-246" display="https://en.wikipedia.org/wiki/Californium-246" xr:uid="{00000000-0004-0000-0200-000007000000}"/>
    <hyperlink ref="A10" r:id="rId9" tooltip="Protactinium-229" display="https://en.wikipedia.org/wiki/Protactinium-229" xr:uid="{00000000-0004-0000-0200-000008000000}"/>
    <hyperlink ref="A11" r:id="rId10" tooltip="Einsteinium-255" display="https://en.wikipedia.org/wiki/Einsteinium-255" xr:uid="{00000000-0004-0000-0200-000009000000}"/>
    <hyperlink ref="A12" r:id="rId11" tooltip="Berkelium-246" display="https://en.wikipedia.org/wiki/Berkelium-246" xr:uid="{00000000-0004-0000-0200-00000A000000}"/>
    <hyperlink ref="A13" r:id="rId12" tooltip="Neptunium-238" display="https://en.wikipedia.org/wiki/Neptunium-238" xr:uid="{00000000-0004-0000-0200-00000B000000}"/>
    <hyperlink ref="A14" r:id="rId13" tooltip="Americium-240" display="https://en.wikipedia.org/wiki/Americium-240" xr:uid="{00000000-0004-0000-0200-00000C000000}"/>
    <hyperlink ref="A15" r:id="rId14" tooltip="Lead-203" display="https://en.wikipedia.org/wiki/Lead-203" xr:uid="{00000000-0004-0000-0200-00000D000000}"/>
    <hyperlink ref="A16" r:id="rId15" tooltip="Plutonium-247" display="https://en.wikipedia.org/wiki/Plutonium-247" xr:uid="{00000000-0004-0000-0200-00000E000000}"/>
    <hyperlink ref="A17" r:id="rId16" tooltip="Neptunium-239" display="https://en.wikipedia.org/wiki/Neptunium-239" xr:uid="{00000000-0004-0000-0200-00000F000000}"/>
    <hyperlink ref="A18" r:id="rId17" tooltip="Gold-198" display="https://en.wikipedia.org/wiki/Gold-198" xr:uid="{00000000-0004-0000-0200-000010000000}"/>
    <hyperlink ref="A20" r:id="rId18" tooltip="Fermium-253" display="https://en.wikipedia.org/wiki/Fermium-253" xr:uid="{00000000-0004-0000-0200-000011000000}"/>
    <hyperlink ref="A21" r:id="rId19" tooltip="Gold-199" display="https://en.wikipedia.org/wiki/Gold-199" xr:uid="{00000000-0004-0000-0200-000012000000}"/>
    <hyperlink ref="A22" r:id="rId20" tooltip="Radium-224" display="https://en.wikipedia.org/wiki/Radium-224" xr:uid="{00000000-0004-0000-0200-000013000000}"/>
    <hyperlink ref="A23" r:id="rId21" tooltip="Radon-222" display="https://en.wikipedia.org/wiki/Radon-222" xr:uid="{00000000-0004-0000-0200-000014000000}"/>
    <hyperlink ref="A24" r:id="rId22" tooltip="Uranium-231" display="https://en.wikipedia.org/wiki/Uranium-231" xr:uid="{00000000-0004-0000-0200-000015000000}"/>
    <hyperlink ref="A25" r:id="rId23" tooltip="Neptunium-234" display="https://en.wikipedia.org/wiki/Neptunium-234" xr:uid="{00000000-0004-0000-0200-000016000000}"/>
    <hyperlink ref="A26" r:id="rId24" tooltip="Calcium-47" display="https://en.wikipedia.org/wiki/Calcium-47" xr:uid="{00000000-0004-0000-0200-000017000000}"/>
    <hyperlink ref="A27" r:id="rId25" tooltip="Berkelium-245" display="https://en.wikipedia.org/wiki/Berkelium-245" xr:uid="{00000000-0004-0000-0200-000018000000}"/>
    <hyperlink ref="A28" r:id="rId26" tooltip="Bismuth-210" display="https://en.wikipedia.org/wiki/Bismuth-210" xr:uid="{00000000-0004-0000-0200-000019000000}"/>
    <hyperlink ref="A30" r:id="rId27" tooltip="Manganese-52" display="https://en.wikipedia.org/wiki/Manganese-52" xr:uid="{00000000-0004-0000-0200-00001A000000}"/>
    <hyperlink ref="A31" r:id="rId28" tooltip="Gold-196" display="https://en.wikipedia.org/wiki/Gold-196" xr:uid="{00000000-0004-0000-0200-00001B000000}"/>
    <hyperlink ref="A32" r:id="rId29" tooltip="Bismuth-206" display="https://en.wikipedia.org/wiki/Bismuth-206" xr:uid="{00000000-0004-0000-0200-00001C000000}"/>
    <hyperlink ref="A33" r:id="rId30" tooltip="Uranium-237" display="https://en.wikipedia.org/wiki/Uranium-237" xr:uid="{00000000-0004-0000-0200-00001D000000}"/>
    <hyperlink ref="A34" r:id="rId31" tooltip="Einsteinium-257" display="https://en.wikipedia.org/wiki/Einsteinium-257" xr:uid="{00000000-0004-0000-0200-00001E000000}"/>
    <hyperlink ref="A35" r:id="rId32" tooltip="Iodine-131" display="https://en.wikipedia.org/wiki/Iodine-131" xr:uid="{00000000-0004-0000-0200-00001F000000}"/>
    <hyperlink ref="A36" r:id="rId33" tooltip="Polonium-206" display="https://en.wikipedia.org/wiki/Polonium-206" xr:uid="{00000000-0004-0000-0200-000020000000}"/>
    <hyperlink ref="A37" r:id="rId34" tooltip="Thulium-167" display="https://en.wikipedia.org/wiki/Thulium-167" xr:uid="{00000000-0004-0000-0200-000021000000}"/>
    <hyperlink ref="A38" r:id="rId35" tooltip="Actinium-225" display="https://en.wikipedia.org/wiki/Actinium-225" xr:uid="{00000000-0004-0000-0200-000022000000}"/>
    <hyperlink ref="A39" r:id="rId36" tooltip="Plutonium-246" display="https://en.wikipedia.org/wiki/Plutonium-246" xr:uid="{00000000-0004-0000-0200-000023000000}"/>
    <hyperlink ref="A40" r:id="rId37" tooltip="Radium-223" display="https://en.wikipedia.org/wiki/Radium-223" xr:uid="{00000000-0004-0000-0200-000024000000}"/>
  </hyperlinks>
  <pageMargins left="0.7" right="0.7" top="0.75" bottom="0.75" header="0.3" footer="0.3"/>
  <pageSetup paperSize="9" orientation="portrait"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346219e1-681e-4c5f-baa7-59e01490ad14" xsi:nil="true"/>
    <Templates xmlns="346219e1-681e-4c5f-baa7-59e01490ad14" xsi:nil="true"/>
    <Teachers xmlns="346219e1-681e-4c5f-baa7-59e01490ad14">
      <UserInfo>
        <DisplayName/>
        <AccountId xsi:nil="true"/>
        <AccountType/>
      </UserInfo>
    </Teachers>
    <Students xmlns="346219e1-681e-4c5f-baa7-59e01490ad14">
      <UserInfo>
        <DisplayName/>
        <AccountId xsi:nil="true"/>
        <AccountType/>
      </UserInfo>
    </Students>
    <Student_Groups xmlns="346219e1-681e-4c5f-baa7-59e01490ad14">
      <UserInfo>
        <DisplayName/>
        <AccountId xsi:nil="true"/>
        <AccountType/>
      </UserInfo>
    </Student_Groups>
    <Math_Settings xmlns="346219e1-681e-4c5f-baa7-59e01490ad14" xsi:nil="true"/>
    <Has_Teacher_Only_SectionGroup xmlns="346219e1-681e-4c5f-baa7-59e01490ad14" xsi:nil="true"/>
    <Is_Collaboration_Space_Locked xmlns="346219e1-681e-4c5f-baa7-59e01490ad14" xsi:nil="true"/>
    <Teams_Channel_Section_Location xmlns="346219e1-681e-4c5f-baa7-59e01490ad14" xsi:nil="true"/>
    <FolderType xmlns="346219e1-681e-4c5f-baa7-59e01490ad14" xsi:nil="true"/>
    <Owner xmlns="346219e1-681e-4c5f-baa7-59e01490ad14">
      <UserInfo>
        <DisplayName/>
        <AccountId xsi:nil="true"/>
        <AccountType/>
      </UserInfo>
    </Owner>
    <Distribution_Groups xmlns="346219e1-681e-4c5f-baa7-59e01490ad14" xsi:nil="true"/>
    <IMAddress xmlns="http://schemas.microsoft.com/sharepoint/v3" xsi:nil="true"/>
    <Invited_Teachers xmlns="346219e1-681e-4c5f-baa7-59e01490ad14" xsi:nil="true"/>
    <LMS_Mappings xmlns="346219e1-681e-4c5f-baa7-59e01490ad14" xsi:nil="true"/>
    <Self_Registration_Enabled0 xmlns="346219e1-681e-4c5f-baa7-59e01490ad14" xsi:nil="true"/>
    <NotebookType xmlns="346219e1-681e-4c5f-baa7-59e01490ad14" xsi:nil="true"/>
    <AppVersion xmlns="346219e1-681e-4c5f-baa7-59e01490ad14" xsi:nil="true"/>
    <TeamsChannelId xmlns="346219e1-681e-4c5f-baa7-59e01490ad14" xsi:nil="true"/>
    <DefaultSectionNames xmlns="346219e1-681e-4c5f-baa7-59e01490ad14" xsi:nil="true"/>
    <CultureName xmlns="346219e1-681e-4c5f-baa7-59e01490ad14" xsi:nil="true"/>
    <Invited_Students xmlns="346219e1-681e-4c5f-baa7-59e01490ad14" xsi:nil="true"/>
    <IsNotebookLocked xmlns="346219e1-681e-4c5f-baa7-59e01490ad1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9E95D84F5204C82A817EFF84E160C" ma:contentTypeVersion="37" ma:contentTypeDescription="Create a new document." ma:contentTypeScope="" ma:versionID="f3075e8e098f4a0ff7ec52ae7731d45b">
  <xsd:schema xmlns:xsd="http://www.w3.org/2001/XMLSchema" xmlns:xs="http://www.w3.org/2001/XMLSchema" xmlns:p="http://schemas.microsoft.com/office/2006/metadata/properties" xmlns:ns1="http://schemas.microsoft.com/sharepoint/v3" xmlns:ns3="047d31ed-db1b-45f8-951b-70f32d0d50e7" xmlns:ns4="346219e1-681e-4c5f-baa7-59e01490ad14" targetNamespace="http://schemas.microsoft.com/office/2006/metadata/properties" ma:root="true" ma:fieldsID="c5f230b722b9f75a495f836c524f0184" ns1:_="" ns3:_="" ns4:_="">
    <xsd:import namespace="http://schemas.microsoft.com/sharepoint/v3"/>
    <xsd:import namespace="047d31ed-db1b-45f8-951b-70f32d0d50e7"/>
    <xsd:import namespace="346219e1-681e-4c5f-baa7-59e01490ad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CultureNam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d31ed-db1b-45f8-951b-70f32d0d50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219e1-681e-4c5f-baa7-59e01490ad14" elementFormDefault="qualified">
    <xsd:import namespace="http://schemas.microsoft.com/office/2006/documentManagement/types"/>
    <xsd:import namespace="http://schemas.microsoft.com/office/infopath/2007/PartnerControls"/>
    <xsd:element name="NotebookType" ma:index="12" nillable="true" ma:displayName="Notebook Type" ma:indexed="true" ma:internalName="NotebookType">
      <xsd:simpleType>
        <xsd:restriction base="dms:Text"/>
      </xsd:simpleType>
    </xsd:element>
    <xsd:element name="FolderType" ma:index="13" nillable="true" ma:displayName="Folder Type" ma:internalName="FolderType">
      <xsd:simpleType>
        <xsd:restriction base="dms:Text"/>
      </xsd:simpleType>
    </xsd:element>
    <xsd:element name="Owner" ma:index="1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MediaServiceAutoTags" ma:internalName="MediaServiceAutoTags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ltureName" ma:index="33" nillable="true" ma:displayName="Culture Name" ma:internalName="CultureName">
      <xsd:simpleType>
        <xsd:restriction base="dms:Text"/>
      </xsd:simpleType>
    </xsd:element>
    <xsd:element name="TeamsChannelId" ma:index="34" nillable="true" ma:displayName="Teams Channel Id" ma:internalName="TeamsChannelId">
      <xsd:simpleType>
        <xsd:restriction base="dms:Text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Templates" ma:index="36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8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39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4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1" nillable="true" ma:displayName="Is Collaboration Space Locked" ma:internalName="Is_Collaboration_Space_Locked">
      <xsd:simpleType>
        <xsd:restriction base="dms:Boolean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Teams_Channel_Section_Location" ma:index="43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13F4D7-B2AB-43E4-8CFF-08B854228E9D}">
  <ds:schemaRefs>
    <ds:schemaRef ds:uri="http://schemas.microsoft.com/sharepoint/v3"/>
    <ds:schemaRef ds:uri="http://purl.org/dc/terms/"/>
    <ds:schemaRef ds:uri="http://schemas.openxmlformats.org/package/2006/metadata/core-properties"/>
    <ds:schemaRef ds:uri="346219e1-681e-4c5f-baa7-59e01490ad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7d31ed-db1b-45f8-951b-70f32d0d50e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28F393-501D-4E93-A60A-8789B28F7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d31ed-db1b-45f8-951b-70f32d0d50e7"/>
    <ds:schemaRef ds:uri="346219e1-681e-4c5f-baa7-59e01490ad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E74D7-166D-47DB-8FB7-D8F49B3F14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9</vt:i4>
      </vt:variant>
    </vt:vector>
  </HeadingPairs>
  <TitlesOfParts>
    <vt:vector size="12" baseType="lpstr">
      <vt:lpstr>Crib sheet for printing</vt:lpstr>
      <vt:lpstr>Half life of gold 198time (2)</vt:lpstr>
      <vt:lpstr>Crib sheet of half lives</vt:lpstr>
      <vt:lpstr>gold 198</vt:lpstr>
      <vt:lpstr>Bismouth-206</vt:lpstr>
      <vt:lpstr>Xenon-133</vt:lpstr>
      <vt:lpstr>Indium 111</vt:lpstr>
      <vt:lpstr>Lead-203</vt:lpstr>
      <vt:lpstr>Plutonium-247</vt:lpstr>
      <vt:lpstr>Bismouth-210</vt:lpstr>
      <vt:lpstr>Manganese-52</vt:lpstr>
      <vt:lpstr>Bismouth-206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Physics</dc:creator>
  <cp:lastModifiedBy>Mrs Hargreaves</cp:lastModifiedBy>
  <cp:lastPrinted>2022-05-28T19:11:29Z</cp:lastPrinted>
  <dcterms:created xsi:type="dcterms:W3CDTF">2022-01-13T19:34:50Z</dcterms:created>
  <dcterms:modified xsi:type="dcterms:W3CDTF">2022-05-28T19:11:32Z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0x0101006FF9E95D84F5204C82A817EFF84E160C</vt:lpwstr>
  </property>
</Properties>
</file>